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0" i="1" l="1"/>
  <c r="F15" i="1"/>
  <c r="F18" i="1"/>
  <c r="F16" i="1"/>
  <c r="F10" i="1"/>
  <c r="F6" i="1"/>
  <c r="J6" i="1"/>
  <c r="I6" i="1"/>
  <c r="H6" i="1"/>
  <c r="G6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8" i="1"/>
  <c r="J21" i="1"/>
  <c r="J20" i="1"/>
  <c r="I21" i="1"/>
  <c r="I20" i="1"/>
  <c r="H21" i="1"/>
  <c r="H20" i="1"/>
  <c r="G21" i="1"/>
  <c r="G20" i="1"/>
  <c r="J15" i="1"/>
  <c r="I15" i="1"/>
  <c r="H15" i="1"/>
  <c r="G15" i="1"/>
  <c r="F11" i="1" l="1"/>
  <c r="F14" i="1"/>
  <c r="F22" i="1" l="1"/>
  <c r="H11" i="1" l="1"/>
  <c r="G11" i="1"/>
  <c r="G14" i="1" l="1"/>
  <c r="J11" i="1"/>
  <c r="G22" i="1" l="1"/>
  <c r="I11" i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<sst xmlns="http://schemas.openxmlformats.org/spreadsheetml/2006/main" count="60" uniqueCount="54">
  <si>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</si>
  <si>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</si>
  <si>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</si>
  <si>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</si>
  <si>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</si>
  <si>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</si>
  <si>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</si>
  <si>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</si>
  <si>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</si>
  <si>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</si>
  <si>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</si>
  <si>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</si>
  <si>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</si>
  <si>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</si>
  <si>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</si>
  <si>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</si>
  <si>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</si>
  <si>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</si>
  <si>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</si>
  <si>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</si>
  <si>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</si>
  <si>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</si>
  <si>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</si>
  <si>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</si>
  <si>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</si>
  <si>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</si>
  <si>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</si>
  <si>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</si>
  <si>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</si>
  <si>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</si>
  <si>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</si>
  <si>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</si>
  <si>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</si>
  <si>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</si>
  <si>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</si>
  <si>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90</t>
  </si>
  <si>
    <t>гарнир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</si>
  <si>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</si>
  <si>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</si>
  <si>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</si>
  <si>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</si>
  <si>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</si>
  <si>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</si>
  <si>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</si>
  <si>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Яблоко</t>
  </si>
  <si>
    <t>Икра морковная</t>
  </si>
  <si>
    <t>170/55/25</t>
  </si>
  <si>
    <t>55</t>
  </si>
  <si>
    <t>35</t>
  </si>
  <si>
    <t>150</t>
  </si>
  <si>
    <t>Кефир</t>
  </si>
  <si>
    <t>МБОУ БСШ №1 имени Е.К.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</si>
  <si>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</si>
  <si>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_19__"_10_</t>
    </r>
    <r>
      <rPr>
        <sz val="11"/>
        <color theme="1"/>
        <rFont val="Calibri"/>
        <family val="2"/>
        <scheme val="minor"/>
      </rPr>
      <t>___2021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</si>
</sst>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topLeftCell="A13" zoomScale="110" zoomScaleNormal="110" workbookViewId="0">
      <selection activeCell="A23" sqref="A23:C2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51</v>
      </c>
      <c r="C1" s="84"/>
      <c r="D1" s="85"/>
      <c r="E1" s="17" t="s">
        <v>28</v>
      </c>
      <c r="F1" s="16" t="s">
        <v>52</v>
      </c>
      <c r="H1" s="1" t="s">
        <v>1</v>
      </c>
      <c r="I1" s="15" t="s">
        <v>53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0" t="s">
        <v>21</v>
      </c>
      <c r="F3" s="3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37">
        <v>46</v>
      </c>
      <c r="D4" s="38" t="s">
        <v>41</v>
      </c>
      <c r="E4" s="31" t="s">
        <v>31</v>
      </c>
      <c r="F4" s="61">
        <v>12.81</v>
      </c>
      <c r="G4" s="80">
        <v>193.84</v>
      </c>
      <c r="H4" s="80">
        <v>5.21</v>
      </c>
      <c r="I4" s="80">
        <v>7.16</v>
      </c>
      <c r="J4" s="81">
        <v>27.84</v>
      </c>
    </row>
    <row r="5" spans="1:10" ht="15.75" x14ac:dyDescent="0.25">
      <c r="A5" s="7"/>
      <c r="B5" s="78" t="s">
        <v>12</v>
      </c>
      <c r="C5" s="67">
        <v>36</v>
      </c>
      <c r="D5" s="68" t="s">
        <v>42</v>
      </c>
      <c r="E5" s="69" t="s">
        <v>31</v>
      </c>
      <c r="F5" s="70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1" t="s">
        <v>30</v>
      </c>
      <c r="C6" s="39">
        <v>6</v>
      </c>
      <c r="D6" s="40" t="s">
        <v>33</v>
      </c>
      <c r="E6" s="32">
        <v>13</v>
      </c>
      <c r="F6" s="58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3"/>
      <c r="C7" s="39">
        <v>3</v>
      </c>
      <c r="D7" s="40" t="s">
        <v>29</v>
      </c>
      <c r="E7" s="32">
        <v>10</v>
      </c>
      <c r="F7" s="58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2"/>
      <c r="C8" s="66">
        <v>38</v>
      </c>
      <c r="D8" s="40" t="s">
        <v>43</v>
      </c>
      <c r="E8" s="32">
        <v>38</v>
      </c>
      <c r="F8" s="58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3" t="s">
        <v>18</v>
      </c>
      <c r="C9" s="39" t="s">
        <v>22</v>
      </c>
      <c r="D9" s="40" t="s">
        <v>23</v>
      </c>
      <c r="E9" s="32">
        <v>29</v>
      </c>
      <c r="F9" s="58">
        <v>1.32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47"/>
      <c r="C10" s="39" t="s">
        <v>22</v>
      </c>
      <c r="D10" s="40" t="s">
        <v>34</v>
      </c>
      <c r="E10" s="32">
        <v>30</v>
      </c>
      <c r="F10" s="58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2"/>
      <c r="B11" s="53"/>
      <c r="C11" s="54"/>
      <c r="D11" s="55"/>
      <c r="E11" s="56"/>
      <c r="F11" s="62">
        <f>SUM(F4:F10)</f>
        <v>48.582299999999996</v>
      </c>
      <c r="G11" s="57">
        <f>SUM(G4:G10)</f>
        <v>676.43999999999994</v>
      </c>
      <c r="H11" s="57">
        <f>SUM(H4:H10)</f>
        <v>18.517333333333333</v>
      </c>
      <c r="I11" s="57">
        <f>SUM(I4:I10)</f>
        <v>31.770500000000002</v>
      </c>
      <c r="J11" s="79">
        <f>SUM(J4:J10)</f>
        <v>70.515333333333331</v>
      </c>
    </row>
    <row r="12" spans="1:10" ht="15.75" x14ac:dyDescent="0.25">
      <c r="A12" s="3" t="s">
        <v>24</v>
      </c>
      <c r="B12" s="4"/>
      <c r="C12" s="41">
        <v>63</v>
      </c>
      <c r="D12" s="42" t="s">
        <v>50</v>
      </c>
      <c r="E12" s="33">
        <v>200</v>
      </c>
      <c r="F12" s="61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75" x14ac:dyDescent="0.25">
      <c r="A13" s="7"/>
      <c r="B13" s="74"/>
      <c r="C13" s="75">
        <v>62</v>
      </c>
      <c r="D13" s="76" t="s">
        <v>44</v>
      </c>
      <c r="E13" s="77">
        <v>116</v>
      </c>
      <c r="F13" s="70">
        <v>19.45</v>
      </c>
      <c r="G13" s="13">
        <v>144</v>
      </c>
      <c r="H13" s="13">
        <v>2.25</v>
      </c>
      <c r="I13" s="13">
        <v>0.75</v>
      </c>
      <c r="J13" s="24">
        <v>31.5</v>
      </c>
    </row>
    <row r="14" spans="1:10" ht="16.5" thickBot="1" x14ac:dyDescent="0.3">
      <c r="A14" s="48"/>
      <c r="B14" s="26"/>
      <c r="C14" s="49"/>
      <c r="D14" s="50"/>
      <c r="E14" s="51"/>
      <c r="F14" s="63">
        <f>SUM(F12:F13)</f>
        <v>36.44</v>
      </c>
      <c r="G14" s="59">
        <f>SUM(G12:G13)</f>
        <v>250</v>
      </c>
      <c r="H14" s="59">
        <f>SUM(H12:H13)</f>
        <v>8.0500000000000007</v>
      </c>
      <c r="I14" s="59">
        <f>SUM(I12:I13)</f>
        <v>5.75</v>
      </c>
      <c r="J14" s="60">
        <f>SUM(J12:J13)</f>
        <v>39.5</v>
      </c>
    </row>
    <row r="15" spans="1:10" ht="15.75" x14ac:dyDescent="0.25">
      <c r="A15" s="3" t="s">
        <v>13</v>
      </c>
      <c r="B15" s="4" t="s">
        <v>14</v>
      </c>
      <c r="C15" s="41">
        <v>59</v>
      </c>
      <c r="D15" s="42" t="s">
        <v>45</v>
      </c>
      <c r="E15" s="31" t="s">
        <v>47</v>
      </c>
      <c r="F15" s="61">
        <f>4.32*55/60</f>
        <v>3.9600000000000004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 x14ac:dyDescent="0.25">
      <c r="A16" s="7"/>
      <c r="B16" s="8" t="s">
        <v>15</v>
      </c>
      <c r="C16" s="43">
        <v>55</v>
      </c>
      <c r="D16" s="44" t="s">
        <v>40</v>
      </c>
      <c r="E16" s="82" t="s">
        <v>46</v>
      </c>
      <c r="F16" s="58">
        <f>2.85*170/185+5.31*55/65+5.02*2.5</f>
        <v>19.661995841995839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 x14ac:dyDescent="0.25">
      <c r="A17" s="7"/>
      <c r="B17" s="8" t="s">
        <v>16</v>
      </c>
      <c r="C17" s="43">
        <v>12</v>
      </c>
      <c r="D17" s="44" t="s">
        <v>37</v>
      </c>
      <c r="E17" s="34" t="s">
        <v>35</v>
      </c>
      <c r="F17" s="58">
        <v>27.39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 x14ac:dyDescent="0.25">
      <c r="A18" s="7"/>
      <c r="B18" s="8" t="s">
        <v>36</v>
      </c>
      <c r="C18" s="43">
        <v>71</v>
      </c>
      <c r="D18" s="44" t="s">
        <v>38</v>
      </c>
      <c r="E18" s="34" t="s">
        <v>49</v>
      </c>
      <c r="F18" s="58">
        <f>7.71*150/150</f>
        <v>7.71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8" t="s">
        <v>25</v>
      </c>
      <c r="C19" s="43">
        <v>25</v>
      </c>
      <c r="D19" s="44" t="s">
        <v>39</v>
      </c>
      <c r="E19" s="34">
        <v>200</v>
      </c>
      <c r="F19" s="58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 x14ac:dyDescent="0.25">
      <c r="A20" s="7"/>
      <c r="B20" s="8" t="s">
        <v>19</v>
      </c>
      <c r="C20" s="43" t="s">
        <v>22</v>
      </c>
      <c r="D20" s="44" t="s">
        <v>26</v>
      </c>
      <c r="E20" s="34" t="s">
        <v>48</v>
      </c>
      <c r="F20" s="58">
        <f>58.5*0.035</f>
        <v>2.0475000000000003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45" t="s">
        <v>22</v>
      </c>
      <c r="D21" s="46" t="s">
        <v>23</v>
      </c>
      <c r="E21" s="35" t="s">
        <v>48</v>
      </c>
      <c r="F21" s="64">
        <v>1.56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25"/>
      <c r="B22" s="26"/>
      <c r="C22" s="27"/>
      <c r="D22" s="27"/>
      <c r="E22" s="36"/>
      <c r="F22" s="65">
        <f>SUM(F15:F21)</f>
        <v>72.879495841995848</v>
      </c>
      <c r="G22" s="28">
        <f>SUM(G15:G21)</f>
        <v>872.44999999999993</v>
      </c>
      <c r="H22" s="28">
        <f>SUM(H15:H21)</f>
        <v>25.335000000000001</v>
      </c>
      <c r="I22" s="28">
        <f>SUM(I15:I21)</f>
        <v>29.314999999999998</v>
      </c>
      <c r="J22" s="29">
        <f>SUM(J15:J21)</f>
        <v>126.14500000000001</v>
      </c>
    </row>
    <row r="35" spans="13:13" x14ac:dyDescent="0.25">
      <c r="M35" s="1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2021-10-28T07:31:28Z</dcterms:modified>
</cp:coreProperties>
</file>